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a.vecchiolini\Desktop\delibere per sito internet\BILANCIO\CC_6__2020\"/>
    </mc:Choice>
  </mc:AlternateContent>
  <bookViews>
    <workbookView xWindow="0" yWindow="0" windowWidth="14370" windowHeight="691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J18" i="1" l="1"/>
  <c r="J26" i="1" l="1"/>
  <c r="J23" i="1" l="1"/>
  <c r="J29" i="1"/>
  <c r="J13" i="1"/>
  <c r="J12" i="1"/>
  <c r="J42" i="1"/>
  <c r="J19" i="1"/>
  <c r="I50" i="1"/>
  <c r="H50" i="1"/>
  <c r="J35" i="1"/>
  <c r="K50" i="1" l="1"/>
  <c r="J50" i="1"/>
</calcChain>
</file>

<file path=xl/sharedStrings.xml><?xml version="1.0" encoding="utf-8"?>
<sst xmlns="http://schemas.openxmlformats.org/spreadsheetml/2006/main" count="55" uniqueCount="55">
  <si>
    <t>GESTIONE SERVIZI A DOMANDA INDIVIDUALE</t>
  </si>
  <si>
    <t>AREA FUNZIONALE</t>
  </si>
  <si>
    <t>Servizio</t>
  </si>
  <si>
    <t xml:space="preserve">1. </t>
  </si>
  <si>
    <t>AREA SOCIO-ASSISTENZIALE</t>
  </si>
  <si>
    <t>Asili Nido</t>
  </si>
  <si>
    <t>Bagni pubblici, alberghi diurni</t>
  </si>
  <si>
    <t>2.</t>
  </si>
  <si>
    <t>AREA ATTIVITA' PRODUTTIVE</t>
  </si>
  <si>
    <t>Mattatoi</t>
  </si>
  <si>
    <t>Pesa pubblica</t>
  </si>
  <si>
    <t>Trasporto carni macellate</t>
  </si>
  <si>
    <t>3.</t>
  </si>
  <si>
    <t>AREA CULTURA, ISTRUZIONE, SPETTACOLO</t>
  </si>
  <si>
    <t>Convitti</t>
  </si>
  <si>
    <t>Corsi extrascolastici</t>
  </si>
  <si>
    <t>Mense scolastiche</t>
  </si>
  <si>
    <t xml:space="preserve">Musei, pinacoteche, mostre, gallerie </t>
  </si>
  <si>
    <t>Teatri, spettacoli</t>
  </si>
  <si>
    <t>4.</t>
  </si>
  <si>
    <t>AREA SERVIZI D'IGIENE</t>
  </si>
  <si>
    <t>Spurgo pozzi neri</t>
  </si>
  <si>
    <t>5.</t>
  </si>
  <si>
    <t>AREA SERVIZI FUNEBRI</t>
  </si>
  <si>
    <t>Illuminazione votiva</t>
  </si>
  <si>
    <t>Pompe funebri, servizi funebri</t>
  </si>
  <si>
    <t>6.</t>
  </si>
  <si>
    <t>AREA TURISMO, TEMPO LIBERO, SPORT</t>
  </si>
  <si>
    <t>Alberghi</t>
  </si>
  <si>
    <t>Approdi turistici</t>
  </si>
  <si>
    <t>campeggi, ostelli</t>
  </si>
  <si>
    <t>Giardini zoologici e botanici</t>
  </si>
  <si>
    <t>Case di riposo e di ricovero</t>
  </si>
  <si>
    <t>Colonie e soggiorni stagionali</t>
  </si>
  <si>
    <t>Case di vacanze, convitti, campeggi</t>
  </si>
  <si>
    <t>Mercati e fiere attrezzate</t>
  </si>
  <si>
    <t>Mense non scolastiche</t>
  </si>
  <si>
    <t>Stabilimenti balneari e termali</t>
  </si>
  <si>
    <t>Palazzo dei congressi</t>
  </si>
  <si>
    <t>7.</t>
  </si>
  <si>
    <t>PREVISIONE DI GESTIONE</t>
  </si>
  <si>
    <t>Entrate</t>
  </si>
  <si>
    <t>Spese</t>
  </si>
  <si>
    <t>Copertura del costo %</t>
  </si>
  <si>
    <t>Differenza attiva/passiva</t>
  </si>
  <si>
    <t>Diff. media per abitante</t>
  </si>
  <si>
    <t>RAPPORTO</t>
  </si>
  <si>
    <t>TOTALE</t>
  </si>
  <si>
    <t>AREA VIABILITA'</t>
  </si>
  <si>
    <t>Parcheggi e parchimetri</t>
  </si>
  <si>
    <t>Servizio assistenza domiciliare</t>
  </si>
  <si>
    <t>Pasti a domicilio</t>
  </si>
  <si>
    <t>trasporto scolastico</t>
  </si>
  <si>
    <t>Impianti sportivi solo palestra</t>
  </si>
  <si>
    <t>Auditorium/sale comunali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</si>
</sst>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165" fontId="4" fillId="0" borderId="8" xfId="0" applyNumberFormat="1" applyFont="1" applyBorder="1"/>
    <xf numFmtId="165" fontId="4" fillId="0" borderId="9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0" fontId="4" fillId="0" borderId="12" xfId="0" applyFont="1" applyBorder="1"/>
    <xf numFmtId="0" fontId="4" fillId="0" borderId="13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165" fontId="4" fillId="0" borderId="19" xfId="0" applyNumberFormat="1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4" fillId="0" borderId="0" xfId="0" applyFont="1" applyFill="1" applyBorder="1"/>
    <xf numFmtId="165" fontId="3" fillId="0" borderId="19" xfId="0" applyNumberFormat="1" applyFont="1" applyBorder="1"/>
    <xf numFmtId="165" fontId="3" fillId="0" borderId="20" xfId="0" applyNumberFormat="1" applyFont="1" applyBorder="1"/>
    <xf numFmtId="165" fontId="4" fillId="0" borderId="22" xfId="0" applyNumberFormat="1" applyFont="1" applyBorder="1"/>
    <xf numFmtId="165" fontId="3" fillId="0" borderId="8" xfId="1" applyNumberFormat="1" applyFont="1" applyBorder="1"/>
    <xf numFmtId="165" fontId="3" fillId="0" borderId="9" xfId="1" applyNumberFormat="1" applyFont="1" applyBorder="1"/>
    <xf numFmtId="165" fontId="3" fillId="0" borderId="21" xfId="1" applyNumberFormat="1" applyFont="1" applyBorder="1" applyAlignment="1">
      <alignment horizontal="right"/>
    </xf>
    <xf numFmtId="165" fontId="3" fillId="0" borderId="15" xfId="1" applyNumberFormat="1" applyFont="1" applyBorder="1" applyAlignment="1">
      <alignment horizontal="center"/>
    </xf>
    <xf numFmtId="165" fontId="3" fillId="0" borderId="16" xfId="1" applyNumberFormat="1" applyFont="1" applyBorder="1"/>
    <xf numFmtId="165" fontId="3" fillId="0" borderId="15" xfId="1" applyNumberFormat="1" applyFont="1" applyBorder="1"/>
    <xf numFmtId="165" fontId="3" fillId="0" borderId="19" xfId="1" applyNumberFormat="1" applyFont="1" applyBorder="1"/>
    <xf numFmtId="165" fontId="3" fillId="0" borderId="10" xfId="1" applyNumberFormat="1" applyFont="1" applyBorder="1" applyAlignment="1">
      <alignment horizontal="right"/>
    </xf>
    <xf numFmtId="165" fontId="3" fillId="0" borderId="11" xfId="1" applyNumberFormat="1" applyFont="1" applyBorder="1"/>
    <xf numFmtId="165" fontId="3" fillId="0" borderId="19" xfId="1" applyNumberFormat="1" applyFont="1" applyBorder="1" applyAlignment="1">
      <alignment horizontal="right"/>
    </xf>
    <xf numFmtId="165" fontId="4" fillId="0" borderId="23" xfId="0" applyNumberFormat="1" applyFont="1" applyBorder="1"/>
    <xf numFmtId="165" fontId="4" fillId="0" borderId="24" xfId="0" applyNumberFormat="1" applyFont="1" applyBorder="1"/>
    <xf numFmtId="165" fontId="4" fillId="0" borderId="25" xfId="0" applyNumberFormat="1" applyFont="1" applyBorder="1"/>
    <xf numFmtId="0" fontId="2" fillId="0" borderId="0" xfId="0" applyFont="1" applyBorder="1"/>
    <xf numFmtId="165" fontId="3" fillId="0" borderId="2" xfId="1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5" fontId="3" fillId="0" borderId="28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16" zoomScaleNormal="100" workbookViewId="0">
      <selection activeCell="H18" sqref="H18:I18"/>
    </sheetView>
  </sheetViews>
  <sheetFormatPr defaultRowHeight="12.75" x14ac:dyDescent="0.2"/>
  <cols>
    <col min="1" max="1" width="3.85546875" style="2" customWidth="1"/>
    <col min="2" max="7" width="9.140625" style="1"/>
    <col min="8" max="12" width="18.7109375" style="1" customWidth="1"/>
    <col min="13" max="16384" width="9.140625" style="1"/>
  </cols>
  <sheetData>
    <row r="1" spans="1:13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3.5" thickBot="1" x14ac:dyDescent="0.25">
      <c r="I2" s="1">
        <v>2020</v>
      </c>
    </row>
    <row r="3" spans="1:13" ht="13.5" thickTop="1" x14ac:dyDescent="0.2">
      <c r="A3" s="57" t="s">
        <v>1</v>
      </c>
      <c r="B3" s="58"/>
      <c r="C3" s="58"/>
      <c r="D3" s="58"/>
      <c r="E3" s="58"/>
      <c r="F3" s="58"/>
      <c r="G3" s="59"/>
      <c r="H3" s="58" t="s">
        <v>40</v>
      </c>
      <c r="I3" s="58"/>
      <c r="J3" s="59"/>
      <c r="K3" s="58" t="s">
        <v>46</v>
      </c>
      <c r="L3" s="70"/>
    </row>
    <row r="4" spans="1:13" x14ac:dyDescent="0.2">
      <c r="A4" s="60" t="s">
        <v>2</v>
      </c>
      <c r="B4" s="61"/>
      <c r="C4" s="61"/>
      <c r="D4" s="61"/>
      <c r="E4" s="61"/>
      <c r="F4" s="61"/>
      <c r="G4" s="61"/>
      <c r="H4" s="4" t="s">
        <v>41</v>
      </c>
      <c r="I4" s="5" t="s">
        <v>42</v>
      </c>
      <c r="J4" s="62" t="s">
        <v>44</v>
      </c>
      <c r="K4" s="66" t="s">
        <v>43</v>
      </c>
      <c r="L4" s="68" t="s">
        <v>45</v>
      </c>
    </row>
    <row r="5" spans="1:13" ht="13.5" thickBot="1" x14ac:dyDescent="0.25">
      <c r="A5" s="6"/>
      <c r="B5" s="7"/>
      <c r="C5" s="7"/>
      <c r="D5" s="7"/>
      <c r="E5" s="7"/>
      <c r="F5" s="7"/>
      <c r="G5" s="7"/>
      <c r="H5" s="8"/>
      <c r="I5" s="9"/>
      <c r="J5" s="63"/>
      <c r="K5" s="67"/>
      <c r="L5" s="69"/>
    </row>
    <row r="6" spans="1:13" ht="13.5" thickTop="1" x14ac:dyDescent="0.2">
      <c r="A6" s="10" t="s">
        <v>3</v>
      </c>
      <c r="B6" s="11" t="s">
        <v>4</v>
      </c>
      <c r="C6" s="11"/>
      <c r="D6" s="11"/>
      <c r="E6" s="11"/>
      <c r="F6" s="11"/>
      <c r="G6" s="11"/>
      <c r="H6" s="12"/>
      <c r="I6" s="13"/>
      <c r="J6" s="14"/>
      <c r="K6" s="12"/>
      <c r="L6" s="15"/>
    </row>
    <row r="7" spans="1:13" x14ac:dyDescent="0.2">
      <c r="A7" s="10"/>
      <c r="B7" s="11" t="s">
        <v>5</v>
      </c>
      <c r="C7" s="16"/>
      <c r="D7" s="16"/>
      <c r="E7" s="16"/>
      <c r="F7" s="16"/>
      <c r="G7" s="17"/>
      <c r="H7" s="18"/>
      <c r="I7" s="19"/>
      <c r="J7" s="20"/>
      <c r="K7" s="21"/>
      <c r="L7" s="22"/>
    </row>
    <row r="8" spans="1:13" x14ac:dyDescent="0.2">
      <c r="A8" s="10"/>
      <c r="B8" s="11" t="s">
        <v>6</v>
      </c>
      <c r="C8" s="11"/>
      <c r="D8" s="11"/>
      <c r="E8" s="16"/>
      <c r="F8" s="23"/>
      <c r="G8" s="24"/>
      <c r="H8" s="21"/>
      <c r="I8" s="25"/>
      <c r="J8" s="26"/>
      <c r="K8" s="21"/>
      <c r="L8" s="22"/>
    </row>
    <row r="9" spans="1:13" x14ac:dyDescent="0.2">
      <c r="A9" s="10"/>
      <c r="B9" s="11" t="s">
        <v>32</v>
      </c>
      <c r="C9" s="11"/>
      <c r="D9" s="11"/>
      <c r="E9" s="16"/>
      <c r="F9" s="16"/>
      <c r="G9" s="17"/>
      <c r="H9" s="21"/>
      <c r="I9" s="25"/>
      <c r="J9" s="27"/>
      <c r="K9" s="21"/>
      <c r="L9" s="22"/>
    </row>
    <row r="10" spans="1:13" x14ac:dyDescent="0.2">
      <c r="A10" s="10"/>
      <c r="B10" s="11" t="s">
        <v>34</v>
      </c>
      <c r="C10" s="11"/>
      <c r="D10" s="11"/>
      <c r="E10" s="11"/>
      <c r="F10" s="16"/>
      <c r="G10" s="17"/>
      <c r="H10" s="21"/>
      <c r="I10" s="25"/>
      <c r="J10" s="27"/>
      <c r="K10" s="21"/>
      <c r="L10" s="22"/>
    </row>
    <row r="11" spans="1:13" x14ac:dyDescent="0.2">
      <c r="A11" s="10"/>
      <c r="B11" s="11" t="s">
        <v>33</v>
      </c>
      <c r="C11" s="11"/>
      <c r="D11" s="11"/>
      <c r="E11" s="16"/>
      <c r="F11" s="16"/>
      <c r="G11" s="17"/>
      <c r="H11" s="21"/>
      <c r="I11" s="25"/>
      <c r="J11" s="26"/>
      <c r="K11" s="25"/>
      <c r="L11" s="22"/>
    </row>
    <row r="12" spans="1:13" x14ac:dyDescent="0.2">
      <c r="A12" s="10"/>
      <c r="B12" s="28" t="s">
        <v>50</v>
      </c>
      <c r="C12" s="11"/>
      <c r="D12" s="11"/>
      <c r="E12" s="11"/>
      <c r="F12" s="11"/>
      <c r="G12" s="11"/>
      <c r="H12" s="29">
        <v>8000</v>
      </c>
      <c r="I12" s="29">
        <v>16000</v>
      </c>
      <c r="J12" s="30">
        <f>SUM(H12-I12)</f>
        <v>-8000</v>
      </c>
      <c r="K12" s="31"/>
      <c r="L12" s="25"/>
    </row>
    <row r="13" spans="1:13" x14ac:dyDescent="0.2">
      <c r="A13" s="10"/>
      <c r="B13" s="28" t="s">
        <v>51</v>
      </c>
      <c r="C13" s="11"/>
      <c r="D13" s="11"/>
      <c r="E13" s="11"/>
      <c r="F13" s="11"/>
      <c r="G13" s="11"/>
      <c r="H13" s="29">
        <v>37000</v>
      </c>
      <c r="I13" s="29">
        <v>53760</v>
      </c>
      <c r="J13" s="29">
        <f>SUM(H13-I13)</f>
        <v>-16760</v>
      </c>
      <c r="K13" s="25"/>
      <c r="L13" s="25"/>
    </row>
    <row r="14" spans="1:13" x14ac:dyDescent="0.2">
      <c r="A14" s="10"/>
      <c r="B14" s="11"/>
      <c r="C14" s="11"/>
      <c r="D14" s="11"/>
      <c r="E14" s="11"/>
      <c r="F14" s="11"/>
      <c r="G14" s="11"/>
      <c r="H14" s="12"/>
      <c r="I14" s="13"/>
      <c r="J14" s="14"/>
      <c r="K14" s="12"/>
      <c r="L14" s="15"/>
    </row>
    <row r="15" spans="1:13" x14ac:dyDescent="0.2">
      <c r="A15" s="10" t="s">
        <v>7</v>
      </c>
      <c r="B15" s="11" t="s">
        <v>8</v>
      </c>
      <c r="C15" s="11"/>
      <c r="D15" s="11"/>
      <c r="E15" s="11"/>
      <c r="F15" s="11"/>
      <c r="G15" s="11"/>
      <c r="H15" s="12"/>
      <c r="I15" s="13"/>
      <c r="J15" s="14"/>
      <c r="K15" s="12"/>
      <c r="L15" s="15"/>
    </row>
    <row r="16" spans="1:13" x14ac:dyDescent="0.2">
      <c r="A16" s="10"/>
      <c r="B16" s="11" t="s">
        <v>35</v>
      </c>
      <c r="C16" s="11"/>
      <c r="D16" s="11"/>
      <c r="E16" s="16"/>
      <c r="F16" s="16"/>
      <c r="G16" s="17"/>
      <c r="H16" s="21"/>
      <c r="I16" s="25"/>
      <c r="J16" s="27"/>
      <c r="K16" s="21"/>
      <c r="L16" s="22"/>
    </row>
    <row r="17" spans="1:12" x14ac:dyDescent="0.2">
      <c r="A17" s="10"/>
      <c r="B17" s="11" t="s">
        <v>9</v>
      </c>
      <c r="C17" s="16"/>
      <c r="D17" s="16"/>
      <c r="E17" s="16"/>
      <c r="F17" s="16"/>
      <c r="G17" s="17"/>
      <c r="H17" s="21"/>
      <c r="I17" s="25"/>
      <c r="J17" s="27"/>
      <c r="K17" s="21"/>
      <c r="L17" s="22"/>
    </row>
    <row r="18" spans="1:12" x14ac:dyDescent="0.2">
      <c r="A18" s="10"/>
      <c r="B18" s="11" t="s">
        <v>36</v>
      </c>
      <c r="C18" s="11"/>
      <c r="D18" s="11"/>
      <c r="E18" s="16"/>
      <c r="F18" s="16"/>
      <c r="G18" s="17"/>
      <c r="H18" s="32"/>
      <c r="I18" s="33"/>
      <c r="J18" s="39">
        <f>H18-I18</f>
        <v>0</v>
      </c>
      <c r="K18" s="35"/>
      <c r="L18" s="36"/>
    </row>
    <row r="19" spans="1:12" x14ac:dyDescent="0.2">
      <c r="A19" s="10"/>
      <c r="B19" s="11" t="s">
        <v>10</v>
      </c>
      <c r="C19" s="11"/>
      <c r="D19" s="11"/>
      <c r="E19" s="16"/>
      <c r="F19" s="16"/>
      <c r="G19" s="17"/>
      <c r="H19" s="37">
        <v>5000</v>
      </c>
      <c r="I19" s="38">
        <v>2000</v>
      </c>
      <c r="J19" s="39">
        <f>H19-I19</f>
        <v>3000</v>
      </c>
      <c r="K19" s="35"/>
      <c r="L19" s="36"/>
    </row>
    <row r="20" spans="1:12" x14ac:dyDescent="0.2">
      <c r="A20" s="10"/>
      <c r="B20" s="11" t="s">
        <v>11</v>
      </c>
      <c r="C20" s="11"/>
      <c r="D20" s="11"/>
      <c r="E20" s="16"/>
      <c r="F20" s="16"/>
      <c r="G20" s="17"/>
      <c r="H20" s="37"/>
      <c r="I20" s="38"/>
      <c r="J20" s="34"/>
      <c r="K20" s="37"/>
      <c r="L20" s="36"/>
    </row>
    <row r="21" spans="1:12" x14ac:dyDescent="0.2">
      <c r="A21" s="10"/>
      <c r="B21" s="11"/>
      <c r="C21" s="11"/>
      <c r="D21" s="11"/>
      <c r="E21" s="11"/>
      <c r="F21" s="11"/>
      <c r="G21" s="11"/>
      <c r="H21" s="32"/>
      <c r="I21" s="33"/>
      <c r="J21" s="39"/>
      <c r="K21" s="32"/>
      <c r="L21" s="40"/>
    </row>
    <row r="22" spans="1:12" x14ac:dyDescent="0.2">
      <c r="A22" s="10" t="s">
        <v>12</v>
      </c>
      <c r="B22" s="11" t="s">
        <v>13</v>
      </c>
      <c r="C22" s="11"/>
      <c r="D22" s="11"/>
      <c r="E22" s="11"/>
      <c r="F22" s="11"/>
      <c r="G22" s="11"/>
      <c r="H22" s="32"/>
      <c r="I22" s="33"/>
      <c r="J22" s="39"/>
      <c r="K22" s="32"/>
      <c r="L22" s="40"/>
    </row>
    <row r="23" spans="1:12" x14ac:dyDescent="0.2">
      <c r="A23" s="10"/>
      <c r="B23" s="45" t="s">
        <v>54</v>
      </c>
      <c r="C23" s="16"/>
      <c r="D23" s="16"/>
      <c r="E23" s="16"/>
      <c r="F23" s="16"/>
      <c r="G23" s="17"/>
      <c r="H23" s="37">
        <v>300</v>
      </c>
      <c r="I23" s="38">
        <v>3500</v>
      </c>
      <c r="J23" s="41">
        <f>SUM(H23-I23)</f>
        <v>-3200</v>
      </c>
      <c r="K23" s="37"/>
      <c r="L23" s="36"/>
    </row>
    <row r="24" spans="1:12" x14ac:dyDescent="0.2">
      <c r="A24" s="10"/>
      <c r="B24" s="11" t="s">
        <v>14</v>
      </c>
      <c r="C24" s="16"/>
      <c r="D24" s="16"/>
      <c r="E24" s="16"/>
      <c r="F24" s="16"/>
      <c r="G24" s="17"/>
      <c r="H24" s="37"/>
      <c r="I24" s="38"/>
      <c r="J24" s="34"/>
      <c r="K24" s="37"/>
      <c r="L24" s="36"/>
    </row>
    <row r="25" spans="1:12" x14ac:dyDescent="0.2">
      <c r="A25" s="10"/>
      <c r="B25" s="11" t="s">
        <v>15</v>
      </c>
      <c r="C25" s="11"/>
      <c r="D25" s="16"/>
      <c r="E25" s="16"/>
      <c r="F25" s="16"/>
      <c r="G25" s="17"/>
      <c r="H25" s="37"/>
      <c r="I25" s="38"/>
      <c r="J25" s="34"/>
      <c r="K25" s="37"/>
      <c r="L25" s="36"/>
    </row>
    <row r="26" spans="1:12" x14ac:dyDescent="0.2">
      <c r="A26" s="10"/>
      <c r="B26" s="11" t="s">
        <v>16</v>
      </c>
      <c r="C26" s="11"/>
      <c r="D26" s="16"/>
      <c r="E26" s="16"/>
      <c r="F26" s="16"/>
      <c r="G26" s="17"/>
      <c r="H26" s="37">
        <v>13000</v>
      </c>
      <c r="I26" s="38">
        <v>15000</v>
      </c>
      <c r="J26" s="41">
        <f>SUM(H26-I26)</f>
        <v>-2000</v>
      </c>
      <c r="K26" s="35"/>
      <c r="L26" s="36"/>
    </row>
    <row r="27" spans="1:12" x14ac:dyDescent="0.2">
      <c r="A27" s="10"/>
      <c r="B27" s="11" t="s">
        <v>17</v>
      </c>
      <c r="C27" s="11"/>
      <c r="D27" s="11"/>
      <c r="E27" s="11"/>
      <c r="F27" s="16"/>
      <c r="G27" s="17"/>
      <c r="H27" s="37"/>
      <c r="I27" s="38"/>
      <c r="J27" s="34"/>
      <c r="K27" s="37"/>
      <c r="L27" s="36"/>
    </row>
    <row r="28" spans="1:12" x14ac:dyDescent="0.2">
      <c r="A28" s="10"/>
      <c r="B28" s="11" t="s">
        <v>18</v>
      </c>
      <c r="C28" s="11"/>
      <c r="D28" s="16"/>
      <c r="E28" s="16"/>
      <c r="F28" s="16"/>
      <c r="G28" s="17"/>
      <c r="H28" s="37"/>
      <c r="I28" s="38"/>
      <c r="J28" s="34"/>
      <c r="K28" s="37"/>
      <c r="L28" s="36"/>
    </row>
    <row r="29" spans="1:12" x14ac:dyDescent="0.2">
      <c r="A29" s="10"/>
      <c r="B29" s="28" t="s">
        <v>52</v>
      </c>
      <c r="C29" s="11"/>
      <c r="D29" s="11"/>
      <c r="E29" s="11"/>
      <c r="F29" s="11"/>
      <c r="G29" s="11"/>
      <c r="H29" s="38">
        <v>12000</v>
      </c>
      <c r="I29" s="38">
        <v>25000</v>
      </c>
      <c r="J29" s="41">
        <f>SUM(H29-I29)</f>
        <v>-13000</v>
      </c>
      <c r="K29" s="38"/>
      <c r="L29" s="38"/>
    </row>
    <row r="30" spans="1:12" x14ac:dyDescent="0.2">
      <c r="A30" s="10"/>
      <c r="B30" s="11"/>
      <c r="C30" s="11"/>
      <c r="D30" s="11"/>
      <c r="E30" s="11"/>
      <c r="F30" s="11"/>
      <c r="G30" s="11"/>
      <c r="H30" s="32"/>
      <c r="I30" s="33"/>
      <c r="J30" s="39"/>
      <c r="K30" s="32"/>
      <c r="L30" s="40"/>
    </row>
    <row r="31" spans="1:12" x14ac:dyDescent="0.2">
      <c r="A31" s="10" t="s">
        <v>19</v>
      </c>
      <c r="B31" s="11" t="s">
        <v>20</v>
      </c>
      <c r="C31" s="11"/>
      <c r="D31" s="11"/>
      <c r="E31" s="11"/>
      <c r="F31" s="11"/>
      <c r="G31" s="11"/>
      <c r="H31" s="32"/>
      <c r="I31" s="33"/>
      <c r="J31" s="39"/>
      <c r="K31" s="32"/>
      <c r="L31" s="40"/>
    </row>
    <row r="32" spans="1:12" x14ac:dyDescent="0.2">
      <c r="A32" s="10"/>
      <c r="B32" s="11" t="s">
        <v>21</v>
      </c>
      <c r="C32" s="11"/>
      <c r="D32" s="16"/>
      <c r="E32" s="16"/>
      <c r="F32" s="16"/>
      <c r="G32" s="17"/>
      <c r="H32" s="37"/>
      <c r="I32" s="38"/>
      <c r="J32" s="34"/>
      <c r="K32" s="37"/>
      <c r="L32" s="36"/>
    </row>
    <row r="33" spans="1:12" x14ac:dyDescent="0.2">
      <c r="A33" s="10"/>
      <c r="B33" s="11"/>
      <c r="C33" s="11"/>
      <c r="D33" s="11"/>
      <c r="E33" s="11"/>
      <c r="F33" s="11"/>
      <c r="G33" s="11"/>
      <c r="H33" s="32"/>
      <c r="I33" s="33"/>
      <c r="J33" s="39"/>
      <c r="K33" s="32"/>
      <c r="L33" s="40"/>
    </row>
    <row r="34" spans="1:12" x14ac:dyDescent="0.2">
      <c r="A34" s="10" t="s">
        <v>22</v>
      </c>
      <c r="B34" s="11" t="s">
        <v>23</v>
      </c>
      <c r="C34" s="11"/>
      <c r="D34" s="11"/>
      <c r="E34" s="11"/>
      <c r="F34" s="11"/>
      <c r="G34" s="11"/>
      <c r="H34" s="32"/>
      <c r="I34" s="33"/>
      <c r="J34" s="39"/>
      <c r="K34" s="32"/>
      <c r="L34" s="40"/>
    </row>
    <row r="35" spans="1:12" x14ac:dyDescent="0.2">
      <c r="A35" s="10"/>
      <c r="B35" s="11" t="s">
        <v>24</v>
      </c>
      <c r="C35" s="11"/>
      <c r="D35" s="16"/>
      <c r="E35" s="16"/>
      <c r="F35" s="16"/>
      <c r="G35" s="17"/>
      <c r="H35" s="37">
        <v>18000</v>
      </c>
      <c r="I35" s="38">
        <v>5000</v>
      </c>
      <c r="J35" s="34">
        <f>H35-I35</f>
        <v>13000</v>
      </c>
      <c r="K35" s="35"/>
      <c r="L35" s="36"/>
    </row>
    <row r="36" spans="1:12" x14ac:dyDescent="0.2">
      <c r="A36" s="10"/>
      <c r="B36" s="11" t="s">
        <v>25</v>
      </c>
      <c r="C36" s="11"/>
      <c r="D36" s="11"/>
      <c r="E36" s="16"/>
      <c r="F36" s="16"/>
      <c r="G36" s="17"/>
      <c r="H36" s="37"/>
      <c r="I36" s="38"/>
      <c r="J36" s="34"/>
      <c r="K36" s="37"/>
      <c r="L36" s="36"/>
    </row>
    <row r="37" spans="1:12" x14ac:dyDescent="0.2">
      <c r="A37" s="10"/>
      <c r="B37" s="11"/>
      <c r="C37" s="11"/>
      <c r="D37" s="11"/>
      <c r="E37" s="11"/>
      <c r="F37" s="11"/>
      <c r="G37" s="11"/>
      <c r="H37" s="32"/>
      <c r="I37" s="33"/>
      <c r="J37" s="39"/>
      <c r="K37" s="32"/>
      <c r="L37" s="40"/>
    </row>
    <row r="38" spans="1:12" x14ac:dyDescent="0.2">
      <c r="A38" s="10" t="s">
        <v>26</v>
      </c>
      <c r="B38" s="11" t="s">
        <v>27</v>
      </c>
      <c r="C38" s="11"/>
      <c r="D38" s="11"/>
      <c r="E38" s="11"/>
      <c r="F38" s="11"/>
      <c r="G38" s="11"/>
      <c r="H38" s="32"/>
      <c r="I38" s="33"/>
      <c r="J38" s="39"/>
      <c r="K38" s="32"/>
      <c r="L38" s="40"/>
    </row>
    <row r="39" spans="1:12" x14ac:dyDescent="0.2">
      <c r="A39" s="10"/>
      <c r="B39" s="11" t="s">
        <v>28</v>
      </c>
      <c r="C39" s="16"/>
      <c r="D39" s="16"/>
      <c r="E39" s="16"/>
      <c r="F39" s="16"/>
      <c r="G39" s="17"/>
      <c r="H39" s="37"/>
      <c r="I39" s="38"/>
      <c r="J39" s="34"/>
      <c r="K39" s="37"/>
      <c r="L39" s="36"/>
    </row>
    <row r="40" spans="1:12" x14ac:dyDescent="0.2">
      <c r="A40" s="10"/>
      <c r="B40" s="11" t="s">
        <v>29</v>
      </c>
      <c r="C40" s="11"/>
      <c r="D40" s="16"/>
      <c r="E40" s="16"/>
      <c r="F40" s="16"/>
      <c r="G40" s="17"/>
      <c r="H40" s="37"/>
      <c r="I40" s="38"/>
      <c r="J40" s="34"/>
      <c r="K40" s="37"/>
      <c r="L40" s="40"/>
    </row>
    <row r="41" spans="1:12" x14ac:dyDescent="0.2">
      <c r="A41" s="10"/>
      <c r="B41" s="11" t="s">
        <v>30</v>
      </c>
      <c r="C41" s="11"/>
      <c r="D41" s="16"/>
      <c r="E41" s="16"/>
      <c r="F41" s="16"/>
      <c r="G41" s="17"/>
      <c r="H41" s="37"/>
      <c r="I41" s="38"/>
      <c r="J41" s="34"/>
      <c r="K41" s="37"/>
      <c r="L41" s="36"/>
    </row>
    <row r="42" spans="1:12" x14ac:dyDescent="0.2">
      <c r="A42" s="3"/>
      <c r="B42" s="11" t="s">
        <v>53</v>
      </c>
      <c r="C42" s="11"/>
      <c r="D42" s="16"/>
      <c r="E42" s="16"/>
      <c r="F42" s="16"/>
      <c r="G42" s="17"/>
      <c r="H42" s="37">
        <v>2000</v>
      </c>
      <c r="I42" s="38">
        <v>16000</v>
      </c>
      <c r="J42" s="34">
        <f>H42-I42</f>
        <v>-14000</v>
      </c>
      <c r="K42" s="35"/>
      <c r="L42" s="36"/>
    </row>
    <row r="43" spans="1:12" x14ac:dyDescent="0.2">
      <c r="A43" s="3"/>
      <c r="B43" s="11" t="s">
        <v>31</v>
      </c>
      <c r="C43" s="11"/>
      <c r="D43" s="11"/>
      <c r="E43" s="16"/>
      <c r="F43" s="16"/>
      <c r="G43" s="17"/>
      <c r="H43" s="21"/>
      <c r="I43" s="25"/>
      <c r="J43" s="27"/>
      <c r="K43" s="21"/>
      <c r="L43" s="22"/>
    </row>
    <row r="44" spans="1:12" x14ac:dyDescent="0.2">
      <c r="A44" s="3"/>
      <c r="B44" s="11" t="s">
        <v>37</v>
      </c>
      <c r="C44" s="11"/>
      <c r="D44" s="11"/>
      <c r="E44" s="16"/>
      <c r="F44" s="16"/>
      <c r="G44" s="17"/>
      <c r="H44" s="21"/>
      <c r="I44" s="25"/>
      <c r="J44" s="27"/>
      <c r="K44" s="21"/>
      <c r="L44" s="22"/>
    </row>
    <row r="45" spans="1:12" x14ac:dyDescent="0.2">
      <c r="A45" s="3"/>
      <c r="B45" s="11" t="s">
        <v>38</v>
      </c>
      <c r="C45" s="11"/>
      <c r="D45" s="16"/>
      <c r="E45" s="23"/>
      <c r="F45" s="16"/>
      <c r="G45" s="17"/>
      <c r="H45" s="21"/>
      <c r="I45" s="25"/>
      <c r="J45" s="27"/>
      <c r="K45" s="21"/>
      <c r="L45" s="22"/>
    </row>
    <row r="46" spans="1:12" x14ac:dyDescent="0.2">
      <c r="A46" s="3"/>
      <c r="B46" s="11"/>
      <c r="C46" s="11"/>
      <c r="D46" s="11"/>
      <c r="E46" s="11"/>
      <c r="F46" s="11"/>
      <c r="G46" s="11"/>
      <c r="H46" s="12"/>
      <c r="I46" s="13"/>
      <c r="J46" s="14"/>
      <c r="K46" s="12"/>
      <c r="L46" s="15"/>
    </row>
    <row r="47" spans="1:12" x14ac:dyDescent="0.2">
      <c r="A47" s="10" t="s">
        <v>39</v>
      </c>
      <c r="B47" s="11" t="s">
        <v>48</v>
      </c>
      <c r="C47" s="11"/>
      <c r="D47" s="11"/>
      <c r="E47" s="11"/>
      <c r="F47" s="11"/>
      <c r="G47" s="11"/>
      <c r="H47" s="12"/>
      <c r="I47" s="13"/>
      <c r="J47" s="14"/>
      <c r="K47" s="12"/>
      <c r="L47" s="15"/>
    </row>
    <row r="48" spans="1:12" x14ac:dyDescent="0.2">
      <c r="A48" s="3"/>
      <c r="B48" s="11" t="s">
        <v>49</v>
      </c>
      <c r="C48" s="11"/>
      <c r="D48" s="16"/>
      <c r="E48" s="16"/>
      <c r="F48" s="16"/>
      <c r="G48" s="17"/>
      <c r="H48" s="21"/>
      <c r="I48" s="25"/>
      <c r="J48" s="27"/>
      <c r="K48" s="21"/>
      <c r="L48" s="22"/>
    </row>
    <row r="49" spans="1:12" x14ac:dyDescent="0.2">
      <c r="A49" s="3"/>
      <c r="B49" s="11"/>
      <c r="C49" s="11"/>
      <c r="D49" s="11"/>
      <c r="E49" s="11"/>
      <c r="F49" s="11"/>
      <c r="G49" s="11"/>
      <c r="H49" s="42"/>
      <c r="I49" s="31"/>
      <c r="J49" s="43"/>
      <c r="K49" s="42"/>
      <c r="L49" s="22"/>
    </row>
    <row r="50" spans="1:12" x14ac:dyDescent="0.2">
      <c r="A50" s="3"/>
      <c r="B50" s="11"/>
      <c r="C50" s="11"/>
      <c r="D50" s="11"/>
      <c r="E50" s="11"/>
      <c r="F50" s="52" t="s">
        <v>47</v>
      </c>
      <c r="G50" s="53"/>
      <c r="H50" s="46">
        <f>SUM(H7:H44)</f>
        <v>95300</v>
      </c>
      <c r="I50" s="48">
        <f>SUM(I7:I44)</f>
        <v>136260</v>
      </c>
      <c r="J50" s="50">
        <f>SUM(J7:J44)</f>
        <v>-40960</v>
      </c>
      <c r="K50" s="64">
        <f>H50*100/I50</f>
        <v>69.939820930573902</v>
      </c>
      <c r="L50" s="15"/>
    </row>
    <row r="51" spans="1:12" ht="13.5" thickBot="1" x14ac:dyDescent="0.25">
      <c r="A51" s="6"/>
      <c r="B51" s="7"/>
      <c r="C51" s="7"/>
      <c r="D51" s="7"/>
      <c r="E51" s="7"/>
      <c r="F51" s="54"/>
      <c r="G51" s="55"/>
      <c r="H51" s="47"/>
      <c r="I51" s="49"/>
      <c r="J51" s="51"/>
      <c r="K51" s="65"/>
      <c r="L51" s="44"/>
    </row>
    <row r="52" spans="1:12" ht="13.5" thickTop="1" x14ac:dyDescent="0.2"/>
  </sheetData>
  <mergeCells count="13">
    <mergeCell ref="H50:H51"/>
    <mergeCell ref="I50:I51"/>
    <mergeCell ref="J50:J51"/>
    <mergeCell ref="F50:G51"/>
    <mergeCell ref="A1:M1"/>
    <mergeCell ref="A3:G3"/>
    <mergeCell ref="A4:G4"/>
    <mergeCell ref="H3:J3"/>
    <mergeCell ref="J4:J5"/>
    <mergeCell ref="K50:K51"/>
    <mergeCell ref="K4:K5"/>
    <mergeCell ref="L4:L5"/>
    <mergeCell ref="K3:L3"/>
  </mergeCells>
  <phoneticPr fontId="0" type="noConversion"/>
  <printOptions horizontalCentered="1" verticalCentered="1"/>
  <pageMargins left="0" right="0" top="0.19685039370078741" bottom="0.78740157480314965" header="0" footer="0.51181102362204722"/>
  <pageSetup paperSize="39" scale="70" orientation="landscape" horizontalDpi="24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Version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Preinstalled</dc:creator>
  <cp:lastModifiedBy>Michela Vecchiolini</cp:lastModifiedBy>
  <cp:lastPrinted>2012-06-12T06:51:12Z</cp:lastPrinted>
  <dcterms:created xsi:type="dcterms:W3CDTF">2000-01-26T09:01:06Z</dcterms:created>
  <dcterms:modified xsi:type="dcterms:W3CDTF">2020-07-30T11:00:11Z</dcterms:modified>
</cp:coreProperties>
</file>